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F\R3-Pro\4_Call for tenders\2017\05.2017_OP_CFS audit\3_Q and A\Before Opening\"/>
    </mc:Choice>
  </mc:AlternateContent>
  <bookViews>
    <workbookView xWindow="0" yWindow="0" windowWidth="28800" windowHeight="13020"/>
  </bookViews>
  <sheets>
    <sheet name="Costs claimed 2016" sheetId="5" r:id="rId1"/>
  </sheets>
  <calcPr calcId="152511"/>
</workbook>
</file>

<file path=xl/calcChain.xml><?xml version="1.0" encoding="utf-8"?>
<calcChain xmlns="http://schemas.openxmlformats.org/spreadsheetml/2006/main">
  <c r="C26" i="5" l="1"/>
  <c r="D26" i="5"/>
  <c r="E26" i="5"/>
  <c r="F26" i="5"/>
  <c r="G26" i="5"/>
  <c r="G27" i="5" s="1"/>
  <c r="H26" i="5"/>
  <c r="I26" i="5"/>
  <c r="J26" i="5"/>
  <c r="K26" i="5"/>
  <c r="D27" i="5" s="1"/>
  <c r="I27" i="5" l="1"/>
  <c r="E27" i="5"/>
  <c r="C27" i="5"/>
  <c r="J27" i="5"/>
  <c r="H27" i="5"/>
  <c r="F27" i="5"/>
</calcChain>
</file>

<file path=xl/sharedStrings.xml><?xml version="1.0" encoding="utf-8"?>
<sst xmlns="http://schemas.openxmlformats.org/spreadsheetml/2006/main" count="33" uniqueCount="33">
  <si>
    <t>P000 Climate-KIC Holding B.V.</t>
  </si>
  <si>
    <t>079 EIT ICT Labs Italy</t>
  </si>
  <si>
    <t>044 EIT ICT Labs Germany GmbH</t>
  </si>
  <si>
    <t>040 Vereniging EIT ICT Labs Eindhoven</t>
  </si>
  <si>
    <t>000 EIT Digital IVZW</t>
  </si>
  <si>
    <t>0148 EIT Raw Materials CLC Central Limited-Liability Company</t>
  </si>
  <si>
    <t>0147 EIT Raw Materials CLC South S.R.L.</t>
  </si>
  <si>
    <t>0146 EIT Raw Materials CLC Baltic Sea Oy</t>
  </si>
  <si>
    <t>0024 EIT RawMaterials CLC West Besloten vennootschap met beperkte aansprakelijkheid (BVBA)</t>
  </si>
  <si>
    <t>0023 EIT Raw Materials CLC North AB</t>
  </si>
  <si>
    <t>0022 EIT Raw Materials CLC East Spólka Z Ograniczona Odpowiedzial nóscia</t>
  </si>
  <si>
    <t>0001 EIT Raw Materials GmbH</t>
  </si>
  <si>
    <t>0001 EIT Health e.V.</t>
  </si>
  <si>
    <t>A. Direct Personnel Costs</t>
  </si>
  <si>
    <t>B. Direct Costs of Subcontracting</t>
  </si>
  <si>
    <t>C. Financial Support to 3rd Parties</t>
  </si>
  <si>
    <t>D. Other Direct Costs</t>
  </si>
  <si>
    <t>E. Indirect costs</t>
  </si>
  <si>
    <t>Total KAVA</t>
  </si>
  <si>
    <t>D1. Travel</t>
  </si>
  <si>
    <t>D2. Equipment</t>
  </si>
  <si>
    <t>D3. Cost of other goods and services</t>
  </si>
  <si>
    <t>D4. Cost of large infrastructure</t>
  </si>
  <si>
    <t>P000_02 Climate-KIC (UK) Limited</t>
  </si>
  <si>
    <t>P000_03 Climate-KIC GmbH</t>
  </si>
  <si>
    <t>P000_04 Climate-KIC AG</t>
  </si>
  <si>
    <t>P000_05 Climate-KIC Kft.</t>
  </si>
  <si>
    <t>P000_06 Climate-KIC sp. Z.o.o.</t>
  </si>
  <si>
    <t>P000_07 Climate-KIC SASU</t>
  </si>
  <si>
    <t>P000_08 Climate-KIC B.V.</t>
  </si>
  <si>
    <t>P000_09 Climate-KIC S.r.l.</t>
  </si>
  <si>
    <t>0 KIC InnoEnergy SE</t>
  </si>
  <si>
    <t>KIC LE /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</si>
</sst>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2" borderId="1">
      <alignment horizontal="center" vertical="center" wrapText="1"/>
    </xf>
    <xf numFmtId="49" fontId="2" fillId="3" borderId="2">
      <alignment horizontal="center" vertical="center" wrapText="1"/>
    </xf>
  </cellStyleXfs>
  <cellXfs count="13">
    <xf numFmtId="0" fontId="0" fillId="0" borderId="0" xfId="0"/>
    <xf numFmtId="43" fontId="0" fillId="0" borderId="0" xfId="1" applyFont="1"/>
    <xf numFmtId="43" fontId="2" fillId="0" borderId="0" xfId="1" applyFont="1"/>
    <xf numFmtId="49" fontId="2" fillId="3" borderId="2" xfId="4" applyNumberFormat="1" applyFont="1" applyFill="1" applyBorder="1">
      <alignment horizontal="center" vertical="center" wrapText="1"/>
    </xf>
    <xf numFmtId="43" fontId="0" fillId="0" borderId="0" xfId="0" applyNumberFormat="1"/>
    <xf numFmtId="9" fontId="2" fillId="0" borderId="0" xfId="2" applyNumberFormat="1" applyFont="1" applyAlignment="1">
      <alignment horizontal="center"/>
    </xf>
    <xf numFmtId="49" fontId="2" fillId="3" borderId="2" xfId="4" applyNumberFormat="1" applyFont="1" applyFill="1" applyBorder="1">
      <alignment horizontal="center" vertical="center" wrapText="1"/>
    </xf>
    <xf numFmtId="49" fontId="2" fillId="3" borderId="8" xfId="4" applyNumberFormat="1" applyFont="1" applyFill="1" applyBorder="1">
      <alignment horizontal="center" vertical="center" wrapText="1"/>
    </xf>
    <xf numFmtId="49" fontId="2" fillId="3" borderId="3" xfId="4" applyNumberFormat="1" applyFont="1" applyFill="1" applyBorder="1">
      <alignment horizontal="center" vertical="center" wrapText="1"/>
    </xf>
    <xf numFmtId="49" fontId="2" fillId="3" borderId="7" xfId="4" applyNumberFormat="1" applyFont="1" applyFill="1" applyBorder="1">
      <alignment horizontal="center" vertical="center" wrapText="1"/>
    </xf>
    <xf numFmtId="49" fontId="2" fillId="3" borderId="4" xfId="4" applyNumberFormat="1" applyFont="1" applyFill="1" applyBorder="1">
      <alignment horizontal="center" vertical="center" wrapText="1"/>
    </xf>
    <xf numFmtId="49" fontId="2" fillId="3" borderId="5" xfId="4" applyNumberFormat="1" applyFont="1" applyFill="1" applyBorder="1">
      <alignment horizontal="center" vertical="center" wrapText="1"/>
    </xf>
    <xf numFmtId="49" fontId="2" fillId="3" borderId="6" xfId="4" applyNumberFormat="1" applyFont="1" applyFill="1" applyBorder="1">
      <alignment horizontal="center" vertical="center" wrapText="1"/>
    </xf>
  </cellXfs>
  <cellStyles count="5">
    <cellStyle name="Comma" xfId="1" builtinId="3"/>
    <cellStyle name="Header" xfId="4"/>
    <cellStyle name="Normal" xfId="0" builtinId="0"/>
    <cellStyle name="Percent" xfId="2" builtinId="5"/>
    <cellStyle name="Primary Ke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K29" sqref="K29"/>
    </sheetView>
  </sheetViews>
  <sheetFormatPr defaultRowHeight="15" x14ac:dyDescent="0.25"/>
  <cols>
    <col min="1" max="1" width="5.85546875" customWidth="1"/>
    <col min="2" max="2" width="46.140625" customWidth="1"/>
    <col min="3" max="11" width="22.42578125" customWidth="1"/>
  </cols>
  <sheetData>
    <row r="2" spans="2:12" x14ac:dyDescent="0.25">
      <c r="B2" s="8" t="s">
        <v>32</v>
      </c>
      <c r="C2" s="8" t="s">
        <v>13</v>
      </c>
      <c r="D2" s="6" t="s">
        <v>14</v>
      </c>
      <c r="E2" s="6" t="s">
        <v>15</v>
      </c>
      <c r="F2" s="10" t="s">
        <v>16</v>
      </c>
      <c r="G2" s="11"/>
      <c r="H2" s="11"/>
      <c r="I2" s="12"/>
      <c r="J2" s="6" t="s">
        <v>17</v>
      </c>
      <c r="K2" s="6" t="s">
        <v>18</v>
      </c>
    </row>
    <row r="3" spans="2:12" ht="75" customHeight="1" x14ac:dyDescent="0.25">
      <c r="B3" s="9"/>
      <c r="C3" s="9"/>
      <c r="D3" s="7"/>
      <c r="E3" s="7"/>
      <c r="F3" s="3" t="s">
        <v>19</v>
      </c>
      <c r="G3" s="3" t="s">
        <v>20</v>
      </c>
      <c r="H3" s="3" t="s">
        <v>21</v>
      </c>
      <c r="I3" s="3" t="s">
        <v>22</v>
      </c>
      <c r="J3" s="7"/>
      <c r="K3" s="7"/>
    </row>
    <row r="4" spans="2:12" x14ac:dyDescent="0.25">
      <c r="B4" t="s">
        <v>0</v>
      </c>
      <c r="C4" s="1">
        <v>94676.609999999899</v>
      </c>
      <c r="D4" s="1">
        <v>78772.27</v>
      </c>
      <c r="E4" s="1">
        <v>787865.79999999993</v>
      </c>
      <c r="F4" s="1">
        <v>16534</v>
      </c>
      <c r="G4" s="1">
        <v>0</v>
      </c>
      <c r="H4" s="1">
        <v>1114517.8</v>
      </c>
      <c r="I4" s="1">
        <v>0</v>
      </c>
      <c r="J4" s="1">
        <v>0</v>
      </c>
      <c r="K4" s="1">
        <v>2092366.4800010002</v>
      </c>
      <c r="L4" s="4"/>
    </row>
    <row r="5" spans="2:12" x14ac:dyDescent="0.25">
      <c r="B5" t="s">
        <v>23</v>
      </c>
      <c r="C5" s="1">
        <v>4896516.2152676526</v>
      </c>
      <c r="D5" s="1">
        <v>2036210.0119546822</v>
      </c>
      <c r="E5" s="1">
        <v>11201.329583532101</v>
      </c>
      <c r="F5" s="1">
        <v>436792.40225771879</v>
      </c>
      <c r="G5" s="1">
        <v>38885.159451139603</v>
      </c>
      <c r="H5" s="1">
        <v>1940750.9000465339</v>
      </c>
      <c r="I5" s="1">
        <v>0</v>
      </c>
      <c r="J5" s="1">
        <v>0</v>
      </c>
      <c r="K5" s="1">
        <v>9360356.018561</v>
      </c>
      <c r="L5" s="4"/>
    </row>
    <row r="6" spans="2:12" x14ac:dyDescent="0.25">
      <c r="B6" t="s">
        <v>24</v>
      </c>
      <c r="C6" s="1">
        <v>1206907.2799999996</v>
      </c>
      <c r="D6" s="1">
        <v>443132.19</v>
      </c>
      <c r="E6" s="1">
        <v>181053.61</v>
      </c>
      <c r="F6" s="1">
        <v>79519.09</v>
      </c>
      <c r="G6" s="1">
        <v>1832.41</v>
      </c>
      <c r="H6" s="1">
        <v>254996.03999999998</v>
      </c>
      <c r="I6" s="1">
        <v>0</v>
      </c>
      <c r="J6" s="1">
        <v>0</v>
      </c>
      <c r="K6" s="1">
        <v>2167440.62</v>
      </c>
      <c r="L6" s="4"/>
    </row>
    <row r="7" spans="2:12" x14ac:dyDescent="0.25">
      <c r="B7" t="s">
        <v>25</v>
      </c>
      <c r="C7" s="1">
        <v>1835968.8535115453</v>
      </c>
      <c r="D7" s="1">
        <v>211943.62854663949</v>
      </c>
      <c r="E7" s="1">
        <v>494.3791249153</v>
      </c>
      <c r="F7" s="1">
        <v>112154.55749402341</v>
      </c>
      <c r="G7" s="1">
        <v>7477.1093177496005</v>
      </c>
      <c r="H7" s="1">
        <v>452470.44275811949</v>
      </c>
      <c r="I7" s="1">
        <v>0</v>
      </c>
      <c r="J7" s="1">
        <v>0</v>
      </c>
      <c r="K7" s="1">
        <v>2620508.9707530001</v>
      </c>
      <c r="L7" s="4"/>
    </row>
    <row r="8" spans="2:12" x14ac:dyDescent="0.25">
      <c r="B8" t="s">
        <v>26</v>
      </c>
      <c r="C8" s="1">
        <v>164404.75400484557</v>
      </c>
      <c r="D8" s="1">
        <v>13360.734246001801</v>
      </c>
      <c r="E8" s="1">
        <v>0</v>
      </c>
      <c r="F8" s="1">
        <v>19478.947467134702</v>
      </c>
      <c r="G8" s="1">
        <v>0</v>
      </c>
      <c r="H8" s="1">
        <v>92881.101694615005</v>
      </c>
      <c r="I8" s="1">
        <v>0</v>
      </c>
      <c r="J8" s="1">
        <v>0</v>
      </c>
      <c r="K8" s="1">
        <v>290125.53741300001</v>
      </c>
      <c r="L8" s="4"/>
    </row>
    <row r="9" spans="2:12" x14ac:dyDescent="0.25">
      <c r="B9" t="s">
        <v>27</v>
      </c>
      <c r="C9" s="1">
        <v>178709.74257399922</v>
      </c>
      <c r="D9" s="1">
        <v>0</v>
      </c>
      <c r="E9" s="1">
        <v>0</v>
      </c>
      <c r="F9" s="1">
        <v>19505.343737851501</v>
      </c>
      <c r="G9" s="1">
        <v>0</v>
      </c>
      <c r="H9" s="1">
        <v>52495.416644065306</v>
      </c>
      <c r="I9" s="1">
        <v>0</v>
      </c>
      <c r="J9" s="1">
        <v>0</v>
      </c>
      <c r="K9" s="1">
        <v>250710.50295699999</v>
      </c>
      <c r="L9" s="4"/>
    </row>
    <row r="10" spans="2:12" x14ac:dyDescent="0.25">
      <c r="B10" t="s">
        <v>28</v>
      </c>
      <c r="C10" s="1">
        <v>1150050.4098349405</v>
      </c>
      <c r="D10" s="1">
        <v>114046.35</v>
      </c>
      <c r="E10" s="1">
        <v>462909.99</v>
      </c>
      <c r="F10" s="1">
        <v>70284.35000000002</v>
      </c>
      <c r="G10" s="1">
        <v>12455.33</v>
      </c>
      <c r="H10" s="1">
        <v>252620.88999999998</v>
      </c>
      <c r="I10" s="1">
        <v>0</v>
      </c>
      <c r="J10" s="1">
        <v>0</v>
      </c>
      <c r="K10" s="1">
        <v>2062367.3198349995</v>
      </c>
      <c r="L10" s="4"/>
    </row>
    <row r="11" spans="2:12" x14ac:dyDescent="0.25">
      <c r="B11" t="s">
        <v>29</v>
      </c>
      <c r="C11" s="1">
        <v>67619.38</v>
      </c>
      <c r="D11" s="1">
        <v>0</v>
      </c>
      <c r="E11" s="1">
        <v>0</v>
      </c>
      <c r="F11" s="1">
        <v>3462.83</v>
      </c>
      <c r="G11" s="1">
        <v>0</v>
      </c>
      <c r="H11" s="1">
        <v>19751.09</v>
      </c>
      <c r="I11" s="1">
        <v>0</v>
      </c>
      <c r="J11" s="1">
        <v>0</v>
      </c>
      <c r="K11" s="1">
        <v>90833.299999999988</v>
      </c>
      <c r="L11" s="4"/>
    </row>
    <row r="12" spans="2:12" x14ac:dyDescent="0.25">
      <c r="B12" t="s">
        <v>30</v>
      </c>
      <c r="C12" s="1">
        <v>379185.86676029844</v>
      </c>
      <c r="D12" s="1">
        <v>0</v>
      </c>
      <c r="E12" s="1">
        <v>0</v>
      </c>
      <c r="F12" s="1">
        <v>35729.25</v>
      </c>
      <c r="G12" s="1">
        <v>0</v>
      </c>
      <c r="H12" s="1">
        <v>70084.510000000009</v>
      </c>
      <c r="I12" s="1">
        <v>0</v>
      </c>
      <c r="J12" s="1">
        <v>0</v>
      </c>
      <c r="K12" s="1">
        <v>484999.62676199997</v>
      </c>
      <c r="L12" s="4"/>
    </row>
    <row r="13" spans="2:12" x14ac:dyDescent="0.25">
      <c r="B13" t="s">
        <v>4</v>
      </c>
      <c r="C13" s="1">
        <v>3080168.29</v>
      </c>
      <c r="D13" s="1">
        <v>748735.57000000007</v>
      </c>
      <c r="E13" s="1">
        <v>0</v>
      </c>
      <c r="F13" s="1">
        <v>381788.58999999997</v>
      </c>
      <c r="G13" s="1">
        <v>11783.89</v>
      </c>
      <c r="H13" s="1">
        <v>792407.35999999987</v>
      </c>
      <c r="I13" s="1">
        <v>0</v>
      </c>
      <c r="J13" s="1">
        <v>0</v>
      </c>
      <c r="K13" s="1">
        <v>5014883.6999999993</v>
      </c>
      <c r="L13" s="4"/>
    </row>
    <row r="14" spans="2:12" x14ac:dyDescent="0.25">
      <c r="B14" t="s">
        <v>3</v>
      </c>
      <c r="C14" s="1">
        <v>966383.17999999993</v>
      </c>
      <c r="D14" s="1">
        <v>201962.23</v>
      </c>
      <c r="E14" s="1">
        <v>198168.65</v>
      </c>
      <c r="F14" s="1">
        <v>140940.68</v>
      </c>
      <c r="G14" s="1">
        <v>0</v>
      </c>
      <c r="H14" s="1">
        <v>554870.78999999992</v>
      </c>
      <c r="I14" s="1">
        <v>0</v>
      </c>
      <c r="J14" s="1">
        <v>0</v>
      </c>
      <c r="K14" s="1">
        <v>2062325.53</v>
      </c>
      <c r="L14" s="4"/>
    </row>
    <row r="15" spans="2:12" x14ac:dyDescent="0.25">
      <c r="B15" t="s">
        <v>2</v>
      </c>
      <c r="C15" s="1">
        <v>736336.49999999988</v>
      </c>
      <c r="D15" s="1">
        <v>106443.56000000001</v>
      </c>
      <c r="E15" s="1">
        <v>309967.09999999998</v>
      </c>
      <c r="F15" s="1">
        <v>82746.739999999991</v>
      </c>
      <c r="G15" s="1">
        <v>2863.87</v>
      </c>
      <c r="H15" s="1">
        <v>343228.69999999995</v>
      </c>
      <c r="I15" s="1">
        <v>0</v>
      </c>
      <c r="J15" s="1">
        <v>0</v>
      </c>
      <c r="K15" s="1">
        <v>1581586.47</v>
      </c>
      <c r="L15" s="4"/>
    </row>
    <row r="16" spans="2:12" x14ac:dyDescent="0.25">
      <c r="B16" t="s">
        <v>1</v>
      </c>
      <c r="C16" s="1">
        <v>455596.35000000003</v>
      </c>
      <c r="D16" s="1">
        <v>137424.01</v>
      </c>
      <c r="E16" s="1">
        <v>14004.13</v>
      </c>
      <c r="F16" s="1">
        <v>51882.39</v>
      </c>
      <c r="G16" s="1">
        <v>80487.86</v>
      </c>
      <c r="H16" s="1">
        <v>205888.88</v>
      </c>
      <c r="I16" s="1">
        <v>0</v>
      </c>
      <c r="J16" s="1">
        <v>0</v>
      </c>
      <c r="K16" s="1">
        <v>945283.62</v>
      </c>
      <c r="L16" s="4"/>
    </row>
    <row r="17" spans="2:12" x14ac:dyDescent="0.25">
      <c r="B17" t="s">
        <v>31</v>
      </c>
      <c r="C17" s="1">
        <v>12103453.399999999</v>
      </c>
      <c r="D17" s="1">
        <v>11744443.689999998</v>
      </c>
      <c r="E17" s="1">
        <v>3880428.6399999997</v>
      </c>
      <c r="F17" s="1">
        <v>2363143.5900000003</v>
      </c>
      <c r="G17" s="1">
        <v>360094.45</v>
      </c>
      <c r="H17" s="1">
        <v>4470968.2200000007</v>
      </c>
      <c r="I17" s="1">
        <v>0</v>
      </c>
      <c r="J17" s="1">
        <v>0</v>
      </c>
      <c r="K17" s="1">
        <v>34922531.989999995</v>
      </c>
      <c r="L17" s="4"/>
    </row>
    <row r="18" spans="2:12" x14ac:dyDescent="0.25">
      <c r="B18" t="s">
        <v>12</v>
      </c>
      <c r="C18" s="1">
        <v>0</v>
      </c>
      <c r="D18" s="1">
        <v>1105449.73</v>
      </c>
      <c r="E18" s="1">
        <v>2522426.42</v>
      </c>
      <c r="F18" s="1">
        <v>0</v>
      </c>
      <c r="G18" s="1">
        <v>0</v>
      </c>
      <c r="H18" s="1">
        <v>26430.559999999998</v>
      </c>
      <c r="I18" s="1">
        <v>0</v>
      </c>
      <c r="J18" s="1">
        <v>6607.6399999999994</v>
      </c>
      <c r="K18" s="1">
        <v>3660914.35</v>
      </c>
      <c r="L18" s="4"/>
    </row>
    <row r="19" spans="2:12" x14ac:dyDescent="0.25">
      <c r="B19" t="s">
        <v>11</v>
      </c>
      <c r="C19" s="1">
        <v>1577856.93</v>
      </c>
      <c r="D19" s="1">
        <v>25714.94</v>
      </c>
      <c r="E19" s="1">
        <v>112645.65</v>
      </c>
      <c r="F19" s="1">
        <v>304176.75</v>
      </c>
      <c r="G19" s="1">
        <v>41422.380000000005</v>
      </c>
      <c r="H19" s="1">
        <v>1802466.31</v>
      </c>
      <c r="I19" s="1">
        <v>0</v>
      </c>
      <c r="J19" s="1">
        <v>0</v>
      </c>
      <c r="K19" s="1">
        <v>3864282.96</v>
      </c>
      <c r="L19" s="4"/>
    </row>
    <row r="20" spans="2:12" x14ac:dyDescent="0.25">
      <c r="B20" t="s">
        <v>10</v>
      </c>
      <c r="C20" s="1">
        <v>176756.72</v>
      </c>
      <c r="D20" s="1">
        <v>69642.649999999994</v>
      </c>
      <c r="E20" s="1">
        <v>400000</v>
      </c>
      <c r="F20" s="1">
        <v>29017.59</v>
      </c>
      <c r="G20" s="1">
        <v>10924.15</v>
      </c>
      <c r="H20" s="1">
        <v>48464.84</v>
      </c>
      <c r="I20" s="1">
        <v>0</v>
      </c>
      <c r="J20" s="1">
        <v>0</v>
      </c>
      <c r="K20" s="1">
        <v>734805.95</v>
      </c>
      <c r="L20" s="4"/>
    </row>
    <row r="21" spans="2:12" x14ac:dyDescent="0.25">
      <c r="B21" t="s">
        <v>9</v>
      </c>
      <c r="C21" s="1">
        <v>298016.37</v>
      </c>
      <c r="D21" s="1">
        <v>34387.93</v>
      </c>
      <c r="E21" s="1">
        <v>580000</v>
      </c>
      <c r="F21" s="1">
        <v>73255.100000000006</v>
      </c>
      <c r="G21" s="1">
        <v>48107.35</v>
      </c>
      <c r="H21" s="1">
        <v>81226.94</v>
      </c>
      <c r="I21" s="1">
        <v>0</v>
      </c>
      <c r="J21" s="1">
        <v>0</v>
      </c>
      <c r="K21" s="1">
        <v>1114993.69</v>
      </c>
      <c r="L21" s="4"/>
    </row>
    <row r="22" spans="2:12" x14ac:dyDescent="0.25">
      <c r="B22" t="s">
        <v>8</v>
      </c>
      <c r="C22" s="1">
        <v>133255.79999999999</v>
      </c>
      <c r="D22" s="1">
        <v>133834.57999999999</v>
      </c>
      <c r="E22" s="1">
        <v>92256.84</v>
      </c>
      <c r="F22" s="1">
        <v>20624.849999999999</v>
      </c>
      <c r="G22" s="1">
        <v>11300.36</v>
      </c>
      <c r="H22" s="1">
        <v>33538.42</v>
      </c>
      <c r="I22" s="1">
        <v>0</v>
      </c>
      <c r="J22" s="1">
        <v>0</v>
      </c>
      <c r="K22" s="1">
        <v>424810.85</v>
      </c>
      <c r="L22" s="4"/>
    </row>
    <row r="23" spans="2:12" x14ac:dyDescent="0.25">
      <c r="B23" t="s">
        <v>7</v>
      </c>
      <c r="C23" s="1">
        <v>392476.3</v>
      </c>
      <c r="D23" s="1">
        <v>45817.79</v>
      </c>
      <c r="E23" s="1">
        <v>300608.39</v>
      </c>
      <c r="F23" s="1">
        <v>51703.180000000008</v>
      </c>
      <c r="G23" s="1">
        <v>6186.26</v>
      </c>
      <c r="H23" s="1">
        <v>101799.73</v>
      </c>
      <c r="I23" s="1">
        <v>0</v>
      </c>
      <c r="J23" s="1">
        <v>0</v>
      </c>
      <c r="K23" s="1">
        <v>898591.64999999991</v>
      </c>
      <c r="L23" s="4"/>
    </row>
    <row r="24" spans="2:12" x14ac:dyDescent="0.25">
      <c r="B24" t="s">
        <v>6</v>
      </c>
      <c r="C24" s="1">
        <v>180181.7</v>
      </c>
      <c r="D24" s="1">
        <v>90844.84</v>
      </c>
      <c r="E24" s="1">
        <v>375496.2</v>
      </c>
      <c r="F24" s="1">
        <v>26424.379999999997</v>
      </c>
      <c r="G24" s="1">
        <v>1333.22</v>
      </c>
      <c r="H24" s="1">
        <v>25286.25</v>
      </c>
      <c r="I24" s="1">
        <v>0</v>
      </c>
      <c r="J24" s="1">
        <v>0</v>
      </c>
      <c r="K24" s="1">
        <v>699566.59</v>
      </c>
      <c r="L24" s="4"/>
    </row>
    <row r="25" spans="2:12" x14ac:dyDescent="0.25">
      <c r="B25" t="s">
        <v>5</v>
      </c>
      <c r="C25" s="1">
        <v>201854</v>
      </c>
      <c r="D25" s="1">
        <v>13156.2</v>
      </c>
      <c r="E25" s="1">
        <v>390000</v>
      </c>
      <c r="F25" s="1">
        <v>30233.11</v>
      </c>
      <c r="G25" s="1">
        <v>1270.52</v>
      </c>
      <c r="H25" s="1">
        <v>35671.619999999995</v>
      </c>
      <c r="I25" s="1">
        <v>0</v>
      </c>
      <c r="J25" s="1">
        <v>0</v>
      </c>
      <c r="K25" s="1">
        <v>672185.45</v>
      </c>
      <c r="L25" s="4"/>
    </row>
    <row r="26" spans="2:12" x14ac:dyDescent="0.25">
      <c r="C26" s="2">
        <f t="shared" ref="C26:K26" si="0">SUM(C4:C25)</f>
        <v>30276374.65195328</v>
      </c>
      <c r="D26" s="2">
        <f t="shared" si="0"/>
        <v>17355322.904747315</v>
      </c>
      <c r="E26" s="2">
        <f t="shared" si="0"/>
        <v>10619527.128708446</v>
      </c>
      <c r="F26" s="2">
        <f t="shared" si="0"/>
        <v>4349397.7209567279</v>
      </c>
      <c r="G26" s="2">
        <f t="shared" si="0"/>
        <v>636424.31876888918</v>
      </c>
      <c r="H26" s="2">
        <f t="shared" si="0"/>
        <v>12772816.811143333</v>
      </c>
      <c r="I26" s="2">
        <f t="shared" si="0"/>
        <v>0</v>
      </c>
      <c r="J26" s="2">
        <f t="shared" si="0"/>
        <v>6607.6399999999994</v>
      </c>
      <c r="K26" s="2">
        <f t="shared" si="0"/>
        <v>76016471.176281989</v>
      </c>
      <c r="L26" s="4"/>
    </row>
    <row r="27" spans="2:12" x14ac:dyDescent="0.25">
      <c r="C27" s="5">
        <f>C26/$K$26</f>
        <v>0.3982870315269233</v>
      </c>
      <c r="D27" s="5">
        <f t="shared" ref="D27:J27" si="1">D26/$K$26</f>
        <v>0.22831003118390444</v>
      </c>
      <c r="E27" s="5">
        <f t="shared" si="1"/>
        <v>0.139700343417439</v>
      </c>
      <c r="F27" s="5">
        <f t="shared" si="1"/>
        <v>5.7216517073917922E-2</v>
      </c>
      <c r="G27" s="5">
        <f t="shared" si="1"/>
        <v>8.3721897231064952E-3</v>
      </c>
      <c r="H27" s="5">
        <f t="shared" si="1"/>
        <v>0.16802696328172359</v>
      </c>
      <c r="I27" s="5">
        <f t="shared" si="1"/>
        <v>0</v>
      </c>
      <c r="J27" s="5">
        <f t="shared" si="1"/>
        <v>8.692379293267771E-5</v>
      </c>
      <c r="K27" s="2"/>
      <c r="L27" s="4"/>
    </row>
    <row r="28" spans="2:12" x14ac:dyDescent="0.25">
      <c r="C28" s="1"/>
      <c r="D28" s="1"/>
      <c r="E28" s="1"/>
      <c r="F28" s="1"/>
      <c r="G28" s="1"/>
      <c r="H28" s="1"/>
      <c r="I28" s="1"/>
      <c r="J28" s="1"/>
      <c r="K28" s="1"/>
      <c r="L28" s="4"/>
    </row>
    <row r="29" spans="2:12" x14ac:dyDescent="0.25">
      <c r="C29" s="1"/>
      <c r="D29" s="1"/>
      <c r="E29" s="1"/>
      <c r="F29" s="1"/>
      <c r="G29" s="1"/>
      <c r="H29" s="1"/>
      <c r="I29" s="1"/>
      <c r="J29" s="1"/>
      <c r="K29" s="1"/>
      <c r="L29" s="4"/>
    </row>
  </sheetData>
  <mergeCells count="7">
    <mergeCell ref="J2:J3"/>
    <mergeCell ref="K2:K3"/>
    <mergeCell ref="B2:B3"/>
    <mergeCell ref="C2:C3"/>
    <mergeCell ref="D2:D3"/>
    <mergeCell ref="E2:E3"/>
    <mergeCell ref="F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E794BB00DA1498E203F2A33F2AD4A" ma:contentTypeVersion="0" ma:contentTypeDescription="Create a new document." ma:contentTypeScope="" ma:versionID="a7bfa087d2db88007b4d919e7737e444">
  <xsd:schema xmlns:xsd="http://www.w3.org/2001/XMLSchema" xmlns:xs="http://www.w3.org/2001/XMLSchema" xmlns:p="http://schemas.microsoft.com/office/2006/metadata/properties" xmlns:ns2="f15a1405-0245-46da-834c-0baab4fc940b" targetNamespace="http://schemas.microsoft.com/office/2006/metadata/properties" ma:root="true" ma:fieldsID="e34547eb1f8b83c39d7839aab44f050c" ns2:_="">
    <xsd:import namespace="f15a1405-0245-46da-834c-0baab4fc94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a1405-0245-46da-834c-0baab4fc94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5a1405-0245-46da-834c-0baab4fc940b">EITRECORD-186-1622</_dlc_DocId>
    <_dlc_DocIdUrl xmlns="f15a1405-0245-46da-834c-0baab4fc940b">
      <Url>https://duna.eit.europa.eu/EIT/PAM/_layouts/15/DocIdRedir.aspx?ID=EITRECORD-186-1622</Url>
      <Description>EITRECORD-186-1622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F7459-9A62-4F9D-95E6-1C346823A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a1405-0245-46da-834c-0baab4fc9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CE9C47-6ECA-4EFD-BE87-958C37C579A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AECB3B8-2676-46DD-BABE-FCD202A6A903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f15a1405-0245-46da-834c-0baab4fc940b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040CAE4-BDC9-4252-8A6C-D2EEA962BE4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4A57AA9-DAFF-4277-8562-18B87626F3C6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71CD05A8-44BF-42E1-BD47-E5816B7960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 claimed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Tas</dc:creator>
  <cp:lastModifiedBy>Zoltan Kantor</cp:lastModifiedBy>
  <cp:lastPrinted>2016-12-07T16:05:48Z</cp:lastPrinted>
  <dcterms:created xsi:type="dcterms:W3CDTF">2016-06-29T14:50:53Z</dcterms:created>
  <dcterms:modified xsi:type="dcterms:W3CDTF">2017-06-22T12:23:31Z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0x0101003FBE794BB00DA1498E203F2A33F2AD4A</vt:lpwstr>
  </property>
  <property fmtid="{D5CDD505-2E9C-101B-9397-08002B2CF9AE}" pid="3" name="_dlc_DocIdItemGuid">
    <vt:lpwstr>e5dd173c-75df-4141-8e90-53194babcc60</vt:lpwstr>
  </property>
  <property fmtid="{D5CDD505-2E9C-101B-9397-08002B2CF9AE}" pid="4" name="_dlc_DocId">
    <vt:lpwstr>EITRECORD-186-1049</vt:lpwstr>
  </property>
  <property fmtid="{D5CDD505-2E9C-101B-9397-08002B2CF9AE}" pid="5" name="_dlc_DocIdUrl">
    <vt:lpwstr>https://duna.eit.europa.eu/EIT/PAM/_layouts/15/DocIdRedir.aspx?ID=EITRECORD-186-1049, EITRECORD-186-1049</vt:lpwstr>
  </property>
</Properties>
</file>